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INSTITUCIONAL'!$A$1:$F$28</definedName>
  </definedNames>
  <calcPr fullCalcOnLoad="1"/>
</workbook>
</file>

<file path=xl/sharedStrings.xml><?xml version="1.0" encoding="utf-8"?>
<sst xmlns="http://schemas.openxmlformats.org/spreadsheetml/2006/main" count="53" uniqueCount="37">
  <si>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</si>
  <si>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</si>
  <si>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</si>
  <si>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</si>
  <si>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</si>
  <si>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</si>
  <si>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</si>
  <si>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</si>
  <si>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</si>
  <si>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</si>
  <si>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</si>
  <si>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</si>
  <si>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</si>
  <si>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</si>
  <si>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</si>
  <si>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</si>
  <si>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</si>
  <si>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</si>
  <si>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</si>
  <si>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</si>
  <si>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</si>
  <si>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</si>
  <si>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</si>
  <si>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SECRETARIA-TESORERA</t>
  </si>
  <si>
    <t>OLGA MARILU CAJAS ROBLE</t>
  </si>
  <si>
    <t>olgamarilu@yahoo.es</t>
  </si>
  <si>
    <t xml:space="preserve"> </t>
  </si>
  <si>
    <t>inversion</t>
  </si>
  <si>
    <t>PETROAMAZONAS</t>
  </si>
  <si>
    <t>MEF</t>
  </si>
  <si>
    <t>INVERSION</t>
  </si>
  <si>
    <t>SALDO CAJA BANCOS</t>
  </si>
  <si>
    <t>OCP</t>
  </si>
  <si>
    <t>CONSEJO PROVINCIAL</t>
  </si>
  <si>
    <t>SRI</t>
  </si>
  <si>
    <t>CUENTAS X COBRAR MEF</t>
  </si>
  <si>
    <t>PRESTAMO BEDE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</si>
</sst>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3CEE7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10" fontId="2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5" borderId="14" xfId="0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36" borderId="14" xfId="0" applyFill="1" applyBorder="1" applyAlignment="1">
      <alignment horizontal="right" vertical="center" wrapText="1"/>
    </xf>
    <xf numFmtId="4" fontId="0" fillId="0" borderId="0" xfId="0" applyNumberFormat="1" applyAlignment="1">
      <alignment horizontal="center"/>
    </xf>
    <xf numFmtId="0" fontId="50" fillId="37" borderId="11" xfId="0" applyFont="1" applyFill="1" applyBorder="1" applyAlignment="1">
      <alignment horizontal="center" vertical="center" wrapText="1"/>
    </xf>
    <xf numFmtId="0" fontId="50" fillId="37" borderId="12" xfId="0" applyFont="1" applyFill="1" applyBorder="1" applyAlignment="1">
      <alignment horizontal="center" vertical="center" wrapText="1"/>
    </xf>
    <xf numFmtId="0" fontId="50" fillId="37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38" fillId="0" borderId="10" xfId="46" applyBorder="1" applyAlignment="1" applyProtection="1">
      <alignment horizontal="center" vertical="center" wrapText="1"/>
      <protection/>
    </xf>
    <xf numFmtId="0" fontId="53" fillId="0" borderId="10" xfId="46" applyFont="1" applyBorder="1" applyAlignment="1" applyProtection="1">
      <alignment horizontal="center" vertical="center" wrapText="1"/>
      <protection/>
    </xf>
    <xf numFmtId="14" fontId="51" fillId="33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38" fillId="0" borderId="15" xfId="46" applyFill="1" applyBorder="1" applyAlignment="1" applyProtection="1">
      <alignment horizontal="center" vertical="center" wrapText="1"/>
      <protection/>
    </xf>
    <xf numFmtId="0" fontId="38" fillId="0" borderId="16" xfId="46" applyFill="1" applyBorder="1" applyAlignment="1" applyProtection="1">
      <alignment horizontal="center" vertical="center" wrapText="1"/>
      <protection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gamarilu@yahoo.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PageLayoutView="0" workbookViewId="0" topLeftCell="A17">
      <selection activeCell="E23" sqref="E23:F23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21.00390625" style="0" customWidth="1"/>
    <col min="5" max="5" width="24.421875" style="0" customWidth="1"/>
    <col min="6" max="6" width="37.00390625" style="0" customWidth="1"/>
  </cols>
  <sheetData>
    <row r="1" spans="1:32" ht="29.25" customHeight="1">
      <c r="A1" s="21" t="s">
        <v>4</v>
      </c>
      <c r="B1" s="22"/>
      <c r="C1" s="22"/>
      <c r="D1" s="22"/>
      <c r="E1" s="22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57" customHeight="1">
      <c r="A2" s="21" t="s">
        <v>18</v>
      </c>
      <c r="B2" s="22"/>
      <c r="C2" s="22"/>
      <c r="D2" s="22"/>
      <c r="E2" s="22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42.75" customHeight="1">
      <c r="A3" s="37" t="s">
        <v>5</v>
      </c>
      <c r="B3" s="38"/>
      <c r="C3" s="38"/>
      <c r="D3" s="38"/>
      <c r="E3" s="38"/>
      <c r="F3" s="3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8" customFormat="1" ht="48.75" customHeight="1">
      <c r="A4" s="6" t="s">
        <v>17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30" customHeight="1">
      <c r="A5" s="2" t="s">
        <v>14</v>
      </c>
      <c r="B5" s="2">
        <v>62220</v>
      </c>
      <c r="C5" s="17" t="s">
        <v>26</v>
      </c>
      <c r="D5" s="4" t="s">
        <v>29</v>
      </c>
      <c r="E5" s="12"/>
      <c r="F5" s="40" t="s">
        <v>26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30" customHeight="1">
      <c r="A6" s="2" t="s">
        <v>15</v>
      </c>
      <c r="B6" s="2">
        <v>88377.14</v>
      </c>
      <c r="C6" s="18"/>
      <c r="D6" s="4" t="s">
        <v>29</v>
      </c>
      <c r="E6" s="15"/>
      <c r="F6" s="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30" customHeight="1">
      <c r="A7" s="16" t="s">
        <v>27</v>
      </c>
      <c r="B7" s="2">
        <v>46260.59</v>
      </c>
      <c r="C7" s="16" t="s">
        <v>26</v>
      </c>
      <c r="D7" s="16" t="s">
        <v>28</v>
      </c>
      <c r="E7" s="15"/>
      <c r="F7" s="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30" customHeight="1">
      <c r="A8" s="2" t="s">
        <v>30</v>
      </c>
      <c r="B8" s="2">
        <v>9749.06</v>
      </c>
      <c r="C8" s="2"/>
      <c r="D8" s="4" t="s">
        <v>32</v>
      </c>
      <c r="E8" s="15"/>
      <c r="F8" s="4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30" customHeight="1">
      <c r="A9" s="2" t="s">
        <v>30</v>
      </c>
      <c r="B9" s="2">
        <v>5000</v>
      </c>
      <c r="C9" s="16"/>
      <c r="D9" s="4" t="s">
        <v>33</v>
      </c>
      <c r="E9" s="15"/>
      <c r="F9" s="4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30" customHeight="1">
      <c r="A10" s="2" t="s">
        <v>30</v>
      </c>
      <c r="B10" s="2">
        <v>2889.87</v>
      </c>
      <c r="C10" s="16"/>
      <c r="D10" s="4" t="s">
        <v>34</v>
      </c>
      <c r="E10" s="15"/>
      <c r="F10" s="4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30" customHeight="1">
      <c r="A11" s="2" t="s">
        <v>30</v>
      </c>
      <c r="B11" s="2">
        <v>32607.18</v>
      </c>
      <c r="C11" s="16"/>
      <c r="D11" s="4" t="s">
        <v>35</v>
      </c>
      <c r="E11" s="15"/>
      <c r="F11" s="4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30" customHeight="1">
      <c r="A12" s="2" t="s">
        <v>30</v>
      </c>
      <c r="B12" s="17">
        <v>147538.16</v>
      </c>
      <c r="C12" s="17"/>
      <c r="D12" s="4" t="s">
        <v>36</v>
      </c>
      <c r="E12" s="15"/>
      <c r="F12" s="4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30" customHeight="1">
      <c r="A13" s="16" t="s">
        <v>30</v>
      </c>
      <c r="B13" s="2">
        <v>183019.31</v>
      </c>
      <c r="D13" s="16" t="s">
        <v>31</v>
      </c>
      <c r="E13" s="16"/>
      <c r="F13" s="4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30" customHeight="1">
      <c r="A14" s="9" t="s">
        <v>16</v>
      </c>
      <c r="B14" s="2">
        <f>SUM(B5:B13)</f>
        <v>577661.31</v>
      </c>
      <c r="C14" s="11">
        <v>409712.74</v>
      </c>
      <c r="D14" s="32">
        <f>C14/B14</f>
        <v>0.7092611758956126</v>
      </c>
      <c r="E14" s="33"/>
      <c r="F14" s="4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8" customFormat="1" ht="38.25" customHeight="1">
      <c r="A15" s="37" t="s">
        <v>13</v>
      </c>
      <c r="B15" s="38"/>
      <c r="C15" s="38"/>
      <c r="D15" s="38"/>
      <c r="E15" s="38"/>
      <c r="F15" s="39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8" customFormat="1" ht="34.5" customHeight="1">
      <c r="A16" s="5" t="s">
        <v>17</v>
      </c>
      <c r="B16" s="5" t="s">
        <v>6</v>
      </c>
      <c r="C16" s="6" t="s">
        <v>7</v>
      </c>
      <c r="D16" s="6" t="s">
        <v>8</v>
      </c>
      <c r="E16" s="5" t="s">
        <v>12</v>
      </c>
      <c r="F16" s="5" t="s">
        <v>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8" customFormat="1" ht="30" customHeight="1">
      <c r="A17" s="2" t="s">
        <v>14</v>
      </c>
      <c r="B17" s="2">
        <v>60180</v>
      </c>
      <c r="C17" s="20">
        <f>B17</f>
        <v>60180</v>
      </c>
      <c r="D17" s="4"/>
      <c r="E17" s="12"/>
      <c r="F17" s="4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8" customFormat="1" ht="30" customHeight="1">
      <c r="A18" s="2" t="s">
        <v>15</v>
      </c>
      <c r="B18">
        <v>589874.3</v>
      </c>
      <c r="C18" s="19">
        <v>349542.1</v>
      </c>
      <c r="D18" s="19"/>
      <c r="E18" s="12"/>
      <c r="F18" s="4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8" customFormat="1" ht="30" customHeight="1">
      <c r="A19" s="9" t="s">
        <v>16</v>
      </c>
      <c r="B19" s="10">
        <f>SUM(B17:B18)</f>
        <v>650054.3</v>
      </c>
      <c r="C19" s="11">
        <f>SUM(C17:C18)</f>
        <v>409722.1</v>
      </c>
      <c r="D19" s="32">
        <f>C19/B19</f>
        <v>0.6302890389310554</v>
      </c>
      <c r="E19" s="33"/>
      <c r="F19" s="4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8" customFormat="1" ht="39.75" customHeight="1">
      <c r="A20" s="44" t="s">
        <v>10</v>
      </c>
      <c r="B20" s="45"/>
      <c r="C20" s="45"/>
      <c r="D20" s="45"/>
      <c r="E20" s="45"/>
      <c r="F20" s="5" t="s">
        <v>11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8" customFormat="1" ht="32.25" customHeight="1">
      <c r="A21" s="46"/>
      <c r="B21" s="47"/>
      <c r="C21" s="47"/>
      <c r="D21" s="47"/>
      <c r="E21" s="47"/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5" customHeight="1">
      <c r="A22" s="29"/>
      <c r="B22" s="30"/>
      <c r="C22" s="30"/>
      <c r="D22" s="30"/>
      <c r="E22" s="30"/>
      <c r="F22" s="3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24.75" customHeight="1">
      <c r="A23" s="26" t="s">
        <v>0</v>
      </c>
      <c r="B23" s="27"/>
      <c r="C23" s="27"/>
      <c r="D23" s="27"/>
      <c r="E23" s="36">
        <v>42428</v>
      </c>
      <c r="F23" s="2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23.25" customHeight="1">
      <c r="A24" s="26" t="s">
        <v>3</v>
      </c>
      <c r="B24" s="27"/>
      <c r="C24" s="27"/>
      <c r="D24" s="28"/>
      <c r="E24" s="24" t="s">
        <v>19</v>
      </c>
      <c r="F24" s="2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6.25" customHeight="1">
      <c r="A25" s="26" t="s">
        <v>21</v>
      </c>
      <c r="B25" s="27"/>
      <c r="C25" s="27"/>
      <c r="D25" s="27"/>
      <c r="E25" s="24" t="s">
        <v>23</v>
      </c>
      <c r="F25" s="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29.25" customHeight="1">
      <c r="A26" s="26" t="s">
        <v>22</v>
      </c>
      <c r="B26" s="27"/>
      <c r="C26" s="27"/>
      <c r="D26" s="27"/>
      <c r="E26" s="24" t="s">
        <v>24</v>
      </c>
      <c r="F26" s="2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30" customHeight="1">
      <c r="A27" s="26" t="s">
        <v>1</v>
      </c>
      <c r="B27" s="27"/>
      <c r="C27" s="27"/>
      <c r="D27" s="27"/>
      <c r="E27" s="34" t="s">
        <v>25</v>
      </c>
      <c r="F27" s="3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33" customHeight="1">
      <c r="A28" s="26" t="s">
        <v>2</v>
      </c>
      <c r="B28" s="27"/>
      <c r="C28" s="27"/>
      <c r="D28" s="27"/>
      <c r="E28" s="24">
        <v>63020189</v>
      </c>
      <c r="F28" s="2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3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</sheetData>
  <sheetProtection/>
  <mergeCells count="22">
    <mergeCell ref="A20:E21"/>
    <mergeCell ref="D19:E19"/>
    <mergeCell ref="A28:D28"/>
    <mergeCell ref="A23:D23"/>
    <mergeCell ref="A25:D25"/>
    <mergeCell ref="A26:D26"/>
    <mergeCell ref="E28:F28"/>
    <mergeCell ref="A27:D27"/>
    <mergeCell ref="E25:F25"/>
    <mergeCell ref="E26:F26"/>
    <mergeCell ref="E27:F27"/>
    <mergeCell ref="E23:F23"/>
    <mergeCell ref="A1:F1"/>
    <mergeCell ref="A2:F2"/>
    <mergeCell ref="E24:F24"/>
    <mergeCell ref="A24:D24"/>
    <mergeCell ref="A22:F22"/>
    <mergeCell ref="D14:E14"/>
    <mergeCell ref="A3:F3"/>
    <mergeCell ref="F5:F14"/>
    <mergeCell ref="A15:F15"/>
    <mergeCell ref="F17:F19"/>
  </mergeCells>
  <hyperlinks>
    <hyperlink ref="E27" r:id="rId1" display="olgamarilu@yahoo.es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DELL</cp:lastModifiedBy>
  <cp:lastPrinted>2014-02-05T21:41:55Z</cp:lastPrinted>
  <dcterms:created xsi:type="dcterms:W3CDTF">2011-04-20T17:22:00Z</dcterms:created>
  <dcterms:modified xsi:type="dcterms:W3CDTF">2017-03-18T18:05:02Z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